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15" windowWidth="20775" windowHeight="9150"/>
  </bookViews>
  <sheets>
    <sheet name="Pubblicato 2018-2020" sheetId="3" r:id="rId1"/>
  </sheets>
  <calcPr calcId="125725"/>
</workbook>
</file>

<file path=xl/calcChain.xml><?xml version="1.0" encoding="utf-8"?>
<calcChain xmlns="http://schemas.openxmlformats.org/spreadsheetml/2006/main">
  <c r="T12" i="3"/>
  <c r="Q12"/>
  <c r="T11"/>
  <c r="S11"/>
  <c r="T9"/>
  <c r="T7"/>
</calcChain>
</file>

<file path=xl/sharedStrings.xml><?xml version="1.0" encoding="utf-8"?>
<sst xmlns="http://schemas.openxmlformats.org/spreadsheetml/2006/main" count="140" uniqueCount="74">
  <si>
    <t>NUMERO intervento CUI (1)</t>
  </si>
  <si>
    <t>Codice Fiscale Amministrazione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</si>
  <si>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</si>
  <si>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</si>
  <si>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</si>
  <si>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beni e servizi</t>
  </si>
  <si>
    <t>CUI lavoro o altra acquisizione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</si>
  <si>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</si>
  <si>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</si>
  <si>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</si>
  <si>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</si>
  <si>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</si>
  <si>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</si>
  <si>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</si>
  <si>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</si>
  <si>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</si>
  <si>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</si>
  <si>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t>CENTRALE DI COMMITTENZA O SOGGETTO AGGREGATORE AL QUALE SI FARA' RICORSO PER L'ESPLETAMENTO DELLA PROCEDURA DI AFFIDAMENTO (9)</t>
  </si>
  <si>
    <t>Acquisto aggiunto o variato a seguito di modifica programma (10)</t>
  </si>
  <si>
    <t>Primo anno</t>
  </si>
  <si>
    <t>Secondo anno</t>
  </si>
  <si>
    <t>Costi su annualità successive</t>
  </si>
  <si>
    <t>Totale</t>
  </si>
  <si>
    <t>Apporto di capitale privato (8)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</si>
  <si>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</si>
  <si>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</si>
  <si>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</si>
  <si>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</si>
  <si>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</si>
  <si>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</si>
  <si>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</si>
  <si>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</si>
  <si>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</si>
  <si>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</si>
  <si>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</si>
  <si>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</si>
  <si>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</si>
  <si>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calcolo</t>
  </si>
  <si>
    <t>valore</t>
  </si>
  <si>
    <t>campo somma</t>
  </si>
  <si>
    <t>Tabella B.2</t>
  </si>
  <si>
    <t>somma (11)</t>
  </si>
  <si>
    <t>01135570370201800001</t>
  </si>
  <si>
    <t>01135570370</t>
  </si>
  <si>
    <t>no</t>
  </si>
  <si>
    <t>Emilia Romagna</t>
  </si>
  <si>
    <t>servizi</t>
  </si>
  <si>
    <t>30199770-8</t>
  </si>
  <si>
    <t>Fornitura del servizio sostitutivo di mensa mediante buoni pasto cartacei</t>
  </si>
  <si>
    <t>Fabiana Battistini</t>
  </si>
  <si>
    <t>Consip S.p.A. a socio unico</t>
  </si>
  <si>
    <t>77313000-7</t>
  </si>
  <si>
    <t>01135570370201800002</t>
  </si>
  <si>
    <t>Appalto di Gestione Parco della Chiusa</t>
  </si>
  <si>
    <t>Vittorio Emanuele Bianchi</t>
  </si>
  <si>
    <t>SAG - Unione dei Comuni Valli del Reno, Lavino e Samoggia</t>
  </si>
  <si>
    <t>01135570370201800003</t>
  </si>
  <si>
    <t>92500000-6</t>
  </si>
  <si>
    <t>Servizi di integrazione bibliotecari</t>
  </si>
  <si>
    <t>Gian Paolo Cavina</t>
  </si>
  <si>
    <t>01135570370201800004</t>
  </si>
  <si>
    <t>92610000-0</t>
  </si>
  <si>
    <t>Piscine e Palestre</t>
  </si>
  <si>
    <t>64110000-0</t>
  </si>
  <si>
    <t>01135570370201800005</t>
  </si>
  <si>
    <t>Servizio di postalizzazione</t>
  </si>
  <si>
    <t>01135570370201800006</t>
  </si>
  <si>
    <t>80110000-8</t>
  </si>
  <si>
    <t>Contratto gestione nido Meridiana di durata triennale</t>
  </si>
  <si>
    <t>Contratto servizi integrativi scolastici ed educativi di durata triennale</t>
  </si>
  <si>
    <t>01135570370201800007</t>
  </si>
  <si>
    <t>64210000-1 / 64212000-5</t>
  </si>
  <si>
    <t>Telefonia fissa e mobile</t>
  </si>
  <si>
    <t>01135570370201800008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</si>
</sst>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4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center"/>
    </xf>
    <xf numFmtId="4" fontId="4" fillId="2" borderId="8" xfId="0" applyNumberFormat="1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/>
    <xf numFmtId="0" fontId="2" fillId="0" borderId="3" xfId="0" applyFont="1" applyBorder="1"/>
    <xf numFmtId="0" fontId="2" fillId="0" borderId="4" xfId="0" applyFont="1" applyBorder="1"/>
    <xf numFmtId="0" fontId="4" fillId="2" borderId="1" xfId="0" applyFont="1" applyFill="1" applyBorder="1" applyAlignment="1">
      <alignment horizontal="center"/>
    </xf>
    <xf numFmtId="0" fontId="2" fillId="0" borderId="7" xfId="0" applyFont="1" applyBorder="1"/>
    <xf numFmtId="0" fontId="4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5" xfId="0" applyFont="1" applyBorder="1"/>
    <xf numFmtId="0" fontId="3" fillId="2" borderId="1" xfId="0" applyFont="1" applyFill="1" applyBorder="1" applyAlignment="1">
      <alignment horizontal="center"/>
    </xf>
    <xf numFmtId="0" fontId="2" fillId="0" borderId="6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955"/>
  <sheetViews>
    <sheetView tabSelected="1" workbookViewId="0">
      <selection sqref="A1:A3"/>
    </sheetView>
  </sheetViews>
  <sheetFormatPr defaultColWidth="14.42578125" defaultRowHeight="15.75" customHeight="1"/>
  <cols>
    <col min="1" max="1" width="49.85546875" customWidth="1"/>
    <col min="2" max="2" width="29.5703125" customWidth="1"/>
    <col min="3" max="3" width="67.28515625" customWidth="1"/>
    <col min="4" max="4" width="67.7109375" customWidth="1"/>
    <col min="5" max="5" width="14.5703125" customWidth="1"/>
    <col min="6" max="6" width="119.7109375" customWidth="1"/>
    <col min="7" max="7" width="77.85546875" customWidth="1"/>
    <col min="8" max="8" width="17.7109375" customWidth="1"/>
    <col min="9" max="9" width="52.42578125" customWidth="1"/>
    <col min="10" max="10" width="17.28515625" customWidth="1"/>
    <col min="11" max="11" width="26.140625" customWidth="1"/>
    <col min="12" max="12" width="60.42578125" customWidth="1"/>
    <col min="13" max="13" width="18.85546875" customWidth="1"/>
    <col min="14" max="14" width="32.140625" customWidth="1"/>
    <col min="15" max="15" width="18.85546875" customWidth="1"/>
    <col min="16" max="16" width="68" customWidth="1"/>
    <col min="17" max="17" width="32.28515625" customWidth="1"/>
    <col min="18" max="18" width="13.140625" customWidth="1"/>
    <col min="19" max="19" width="25.5703125" customWidth="1"/>
    <col min="20" max="20" width="13.28515625" customWidth="1"/>
    <col min="21" max="21" width="25.42578125" customWidth="1"/>
    <col min="22" max="22" width="12.85546875" customWidth="1"/>
    <col min="23" max="23" width="143.7109375" customWidth="1"/>
    <col min="24" max="24" width="51.42578125" customWidth="1"/>
    <col min="25" max="25" width="59.28515625" customWidth="1"/>
  </cols>
  <sheetData>
    <row r="1" spans="1:25" ht="12.75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8" t="s">
        <v>9</v>
      </c>
      <c r="K1" s="28" t="s">
        <v>10</v>
      </c>
      <c r="L1" s="28" t="s">
        <v>11</v>
      </c>
      <c r="M1" s="28" t="s">
        <v>12</v>
      </c>
      <c r="N1" s="28" t="s">
        <v>13</v>
      </c>
      <c r="O1" s="28" t="s">
        <v>14</v>
      </c>
      <c r="P1" s="28" t="s">
        <v>15</v>
      </c>
      <c r="Q1" s="29" t="s">
        <v>16</v>
      </c>
      <c r="R1" s="19"/>
      <c r="S1" s="19"/>
      <c r="T1" s="19"/>
      <c r="U1" s="19"/>
      <c r="V1" s="20"/>
      <c r="W1" s="24" t="s">
        <v>17</v>
      </c>
      <c r="X1" s="25"/>
      <c r="Y1" s="26" t="s">
        <v>18</v>
      </c>
    </row>
    <row r="2" spans="1:25" ht="12.7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1" t="s">
        <v>19</v>
      </c>
      <c r="R2" s="21" t="s">
        <v>20</v>
      </c>
      <c r="S2" s="21" t="s">
        <v>21</v>
      </c>
      <c r="T2" s="21" t="s">
        <v>22</v>
      </c>
      <c r="U2" s="23" t="s">
        <v>23</v>
      </c>
      <c r="V2" s="20"/>
      <c r="W2" s="28" t="s">
        <v>24</v>
      </c>
      <c r="X2" s="28" t="s">
        <v>25</v>
      </c>
      <c r="Y2" s="27"/>
    </row>
    <row r="3" spans="1:25" ht="40.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" t="s">
        <v>26</v>
      </c>
      <c r="V3" s="1" t="s">
        <v>27</v>
      </c>
      <c r="W3" s="22"/>
      <c r="X3" s="22"/>
      <c r="Y3" s="22"/>
    </row>
    <row r="4" spans="1:25" ht="12.75">
      <c r="A4" s="2" t="s">
        <v>28</v>
      </c>
      <c r="B4" s="3"/>
      <c r="C4" s="2" t="s">
        <v>29</v>
      </c>
      <c r="D4" s="2" t="s">
        <v>29</v>
      </c>
      <c r="E4" s="2" t="s">
        <v>28</v>
      </c>
      <c r="F4" s="2" t="s">
        <v>30</v>
      </c>
      <c r="G4" s="2" t="s">
        <v>28</v>
      </c>
      <c r="H4" s="2" t="s">
        <v>30</v>
      </c>
      <c r="I4" s="2" t="s">
        <v>31</v>
      </c>
      <c r="J4" s="2" t="s">
        <v>32</v>
      </c>
      <c r="K4" s="2" t="s">
        <v>33</v>
      </c>
      <c r="L4" s="2" t="s">
        <v>34</v>
      </c>
      <c r="M4" s="2" t="s">
        <v>35</v>
      </c>
      <c r="N4" s="2" t="s">
        <v>34</v>
      </c>
      <c r="O4" s="2" t="s">
        <v>36</v>
      </c>
      <c r="P4" s="2" t="s">
        <v>30</v>
      </c>
      <c r="Q4" s="4" t="s">
        <v>37</v>
      </c>
      <c r="R4" s="4" t="s">
        <v>37</v>
      </c>
      <c r="S4" s="4" t="s">
        <v>38</v>
      </c>
      <c r="T4" s="4" t="s">
        <v>39</v>
      </c>
      <c r="U4" s="4" t="s">
        <v>38</v>
      </c>
      <c r="V4" s="2" t="s">
        <v>34</v>
      </c>
      <c r="W4" s="2" t="s">
        <v>28</v>
      </c>
      <c r="X4" s="2" t="s">
        <v>34</v>
      </c>
      <c r="Y4" s="5" t="s">
        <v>40</v>
      </c>
    </row>
    <row r="5" spans="1:2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 t="s">
        <v>41</v>
      </c>
      <c r="R5" s="8" t="s">
        <v>41</v>
      </c>
      <c r="S5" s="8" t="s">
        <v>41</v>
      </c>
      <c r="T5" s="8" t="s">
        <v>41</v>
      </c>
      <c r="U5" s="8" t="s">
        <v>41</v>
      </c>
      <c r="V5" s="6"/>
      <c r="W5" s="6"/>
      <c r="X5" s="6"/>
      <c r="Y5" s="6"/>
    </row>
    <row r="6" spans="1:25" ht="12.75">
      <c r="A6" s="10" t="s">
        <v>42</v>
      </c>
      <c r="B6" s="11" t="s">
        <v>43</v>
      </c>
      <c r="C6" s="10">
        <v>2018</v>
      </c>
      <c r="D6" s="10">
        <v>2019</v>
      </c>
      <c r="E6" s="9"/>
      <c r="F6" s="10" t="s">
        <v>44</v>
      </c>
      <c r="G6" s="12"/>
      <c r="H6" s="10" t="s">
        <v>44</v>
      </c>
      <c r="I6" s="4" t="s">
        <v>45</v>
      </c>
      <c r="J6" s="10" t="s">
        <v>46</v>
      </c>
      <c r="K6" s="13" t="s">
        <v>47</v>
      </c>
      <c r="L6" s="14" t="s">
        <v>48</v>
      </c>
      <c r="M6" s="9"/>
      <c r="N6" s="10" t="s">
        <v>49</v>
      </c>
      <c r="O6" s="10">
        <v>24</v>
      </c>
      <c r="P6" s="10" t="s">
        <v>44</v>
      </c>
      <c r="Q6" s="15">
        <v>45000</v>
      </c>
      <c r="R6" s="15">
        <v>45000</v>
      </c>
      <c r="S6" s="15"/>
      <c r="T6" s="15">
        <v>90000</v>
      </c>
      <c r="U6" s="9"/>
      <c r="V6" s="9"/>
      <c r="W6" s="4">
        <v>226120</v>
      </c>
      <c r="X6" s="10" t="s">
        <v>50</v>
      </c>
      <c r="Y6" s="9"/>
    </row>
    <row r="7" spans="1:25" ht="12.75">
      <c r="A7" s="10" t="s">
        <v>52</v>
      </c>
      <c r="B7" s="11" t="s">
        <v>43</v>
      </c>
      <c r="C7" s="10">
        <v>2018</v>
      </c>
      <c r="D7" s="10">
        <v>2018</v>
      </c>
      <c r="E7" s="9"/>
      <c r="F7" s="9"/>
      <c r="G7" s="12"/>
      <c r="H7" s="9"/>
      <c r="I7" s="4" t="s">
        <v>45</v>
      </c>
      <c r="J7" s="10" t="s">
        <v>46</v>
      </c>
      <c r="K7" s="13" t="s">
        <v>51</v>
      </c>
      <c r="L7" s="14" t="s">
        <v>53</v>
      </c>
      <c r="M7" s="9"/>
      <c r="N7" s="10" t="s">
        <v>54</v>
      </c>
      <c r="O7" s="10">
        <v>300</v>
      </c>
      <c r="P7" s="10" t="s">
        <v>44</v>
      </c>
      <c r="Q7" s="15">
        <v>94000</v>
      </c>
      <c r="R7" s="15">
        <v>94000</v>
      </c>
      <c r="S7" s="15">
        <v>2162000</v>
      </c>
      <c r="T7" s="15">
        <f>Q7+R7+S7</f>
        <v>2350000</v>
      </c>
      <c r="U7" s="9"/>
      <c r="V7" s="9"/>
      <c r="W7" s="4">
        <v>329888</v>
      </c>
      <c r="X7" s="4" t="s">
        <v>55</v>
      </c>
      <c r="Y7" s="9"/>
    </row>
    <row r="8" spans="1:25" ht="12.75">
      <c r="A8" s="10" t="s">
        <v>56</v>
      </c>
      <c r="B8" s="11" t="s">
        <v>43</v>
      </c>
      <c r="C8" s="10">
        <v>2018</v>
      </c>
      <c r="D8" s="10">
        <v>2019</v>
      </c>
      <c r="E8" s="9"/>
      <c r="F8" s="4" t="s">
        <v>44</v>
      </c>
      <c r="G8" s="12"/>
      <c r="H8" s="4" t="s">
        <v>44</v>
      </c>
      <c r="I8" s="4" t="s">
        <v>45</v>
      </c>
      <c r="J8" s="10" t="s">
        <v>46</v>
      </c>
      <c r="K8" s="13" t="s">
        <v>57</v>
      </c>
      <c r="L8" s="14" t="s">
        <v>58</v>
      </c>
      <c r="M8" s="9"/>
      <c r="N8" s="10" t="s">
        <v>59</v>
      </c>
      <c r="O8" s="10">
        <v>24</v>
      </c>
      <c r="P8" s="10" t="s">
        <v>44</v>
      </c>
      <c r="Q8" s="15">
        <v>40000</v>
      </c>
      <c r="R8" s="15">
        <v>40000</v>
      </c>
      <c r="S8" s="15"/>
      <c r="T8" s="15">
        <v>80000</v>
      </c>
      <c r="U8" s="9"/>
      <c r="V8" s="9"/>
      <c r="W8" s="4">
        <v>329888</v>
      </c>
      <c r="X8" s="4" t="s">
        <v>55</v>
      </c>
      <c r="Y8" s="9"/>
    </row>
    <row r="9" spans="1:25" ht="12.75">
      <c r="A9" s="10" t="s">
        <v>60</v>
      </c>
      <c r="B9" s="11" t="s">
        <v>43</v>
      </c>
      <c r="C9" s="10">
        <v>2018</v>
      </c>
      <c r="D9" s="10">
        <v>2019</v>
      </c>
      <c r="E9" s="9"/>
      <c r="F9" s="9"/>
      <c r="G9" s="12"/>
      <c r="H9" s="9"/>
      <c r="I9" s="4" t="s">
        <v>45</v>
      </c>
      <c r="J9" s="10" t="s">
        <v>46</v>
      </c>
      <c r="K9" s="13" t="s">
        <v>61</v>
      </c>
      <c r="L9" s="14" t="s">
        <v>62</v>
      </c>
      <c r="M9" s="9"/>
      <c r="N9" s="10" t="s">
        <v>59</v>
      </c>
      <c r="O9" s="10">
        <v>180</v>
      </c>
      <c r="P9" s="10" t="s">
        <v>44</v>
      </c>
      <c r="Q9" s="15">
        <v>960000</v>
      </c>
      <c r="R9" s="15">
        <v>960000</v>
      </c>
      <c r="S9" s="15">
        <v>960000</v>
      </c>
      <c r="T9" s="15">
        <f>SUM(Q9:S9)</f>
        <v>2880000</v>
      </c>
      <c r="U9" s="9"/>
      <c r="V9" s="9"/>
      <c r="W9" s="4">
        <v>329888</v>
      </c>
      <c r="X9" s="4" t="s">
        <v>55</v>
      </c>
      <c r="Y9" s="9"/>
    </row>
    <row r="10" spans="1:25" ht="12.75">
      <c r="A10" s="10" t="s">
        <v>64</v>
      </c>
      <c r="B10" s="11" t="s">
        <v>43</v>
      </c>
      <c r="C10" s="10">
        <v>2018</v>
      </c>
      <c r="D10" s="10">
        <v>2019</v>
      </c>
      <c r="E10" s="9"/>
      <c r="F10" s="4" t="s">
        <v>44</v>
      </c>
      <c r="G10" s="12"/>
      <c r="H10" s="4" t="s">
        <v>44</v>
      </c>
      <c r="I10" s="4" t="s">
        <v>45</v>
      </c>
      <c r="J10" s="10" t="s">
        <v>46</v>
      </c>
      <c r="K10" s="16" t="s">
        <v>63</v>
      </c>
      <c r="L10" s="14" t="s">
        <v>65</v>
      </c>
      <c r="M10" s="9"/>
      <c r="N10" s="10" t="s">
        <v>59</v>
      </c>
      <c r="O10" s="10">
        <v>24</v>
      </c>
      <c r="P10" s="10" t="s">
        <v>44</v>
      </c>
      <c r="Q10" s="15">
        <v>35000</v>
      </c>
      <c r="R10" s="15">
        <v>35000</v>
      </c>
      <c r="S10" s="15"/>
      <c r="T10" s="15">
        <v>70000</v>
      </c>
      <c r="U10" s="9"/>
      <c r="V10" s="9"/>
      <c r="W10" s="4">
        <v>329888</v>
      </c>
      <c r="X10" s="4" t="s">
        <v>55</v>
      </c>
      <c r="Y10" s="9"/>
    </row>
    <row r="11" spans="1:25" ht="12.75">
      <c r="A11" s="10" t="s">
        <v>66</v>
      </c>
      <c r="B11" s="11" t="s">
        <v>43</v>
      </c>
      <c r="C11" s="10">
        <v>2018</v>
      </c>
      <c r="D11" s="10">
        <v>2018</v>
      </c>
      <c r="E11" s="9"/>
      <c r="F11" s="4" t="s">
        <v>44</v>
      </c>
      <c r="G11" s="12"/>
      <c r="H11" s="4" t="s">
        <v>44</v>
      </c>
      <c r="I11" s="4" t="s">
        <v>45</v>
      </c>
      <c r="J11" s="10" t="s">
        <v>46</v>
      </c>
      <c r="K11" s="16" t="s">
        <v>67</v>
      </c>
      <c r="L11" s="14" t="s">
        <v>68</v>
      </c>
      <c r="M11" s="9"/>
      <c r="N11" s="10" t="s">
        <v>49</v>
      </c>
      <c r="O11" s="10">
        <v>36</v>
      </c>
      <c r="P11" s="10" t="s">
        <v>44</v>
      </c>
      <c r="Q11" s="15">
        <v>72000</v>
      </c>
      <c r="R11" s="15">
        <v>194028.68</v>
      </c>
      <c r="S11" s="15">
        <f>R11*3</f>
        <v>582086.04</v>
      </c>
      <c r="T11" s="15">
        <f t="shared" ref="T11:T12" si="0">Q11+R11+S11</f>
        <v>848114.72</v>
      </c>
      <c r="U11" s="9"/>
      <c r="V11" s="9"/>
      <c r="W11" s="4">
        <v>329888</v>
      </c>
      <c r="X11" s="4" t="s">
        <v>55</v>
      </c>
      <c r="Y11" s="9"/>
    </row>
    <row r="12" spans="1:25" ht="12.75">
      <c r="A12" s="10" t="s">
        <v>70</v>
      </c>
      <c r="B12" s="11" t="s">
        <v>43</v>
      </c>
      <c r="C12" s="10">
        <v>2018</v>
      </c>
      <c r="D12" s="10">
        <v>2018</v>
      </c>
      <c r="E12" s="9"/>
      <c r="F12" s="4" t="s">
        <v>44</v>
      </c>
      <c r="G12" s="12"/>
      <c r="H12" s="4" t="s">
        <v>44</v>
      </c>
      <c r="I12" s="4" t="s">
        <v>45</v>
      </c>
      <c r="J12" s="10" t="s">
        <v>46</v>
      </c>
      <c r="K12" s="16">
        <v>80410000</v>
      </c>
      <c r="L12" s="14" t="s">
        <v>69</v>
      </c>
      <c r="M12" s="9"/>
      <c r="N12" s="10" t="s">
        <v>49</v>
      </c>
      <c r="O12" s="10">
        <v>36</v>
      </c>
      <c r="P12" s="4" t="s">
        <v>44</v>
      </c>
      <c r="Q12" s="15">
        <f>R12/3</f>
        <v>99606.666666666672</v>
      </c>
      <c r="R12" s="15">
        <v>298820</v>
      </c>
      <c r="S12" s="15">
        <v>298820</v>
      </c>
      <c r="T12" s="15">
        <f t="shared" si="0"/>
        <v>697246.66666666674</v>
      </c>
      <c r="U12" s="9"/>
      <c r="V12" s="9"/>
      <c r="W12" s="4">
        <v>329888</v>
      </c>
      <c r="X12" s="4" t="s">
        <v>55</v>
      </c>
      <c r="Y12" s="9"/>
    </row>
    <row r="13" spans="1:25" ht="12.75">
      <c r="A13" s="10" t="s">
        <v>73</v>
      </c>
      <c r="B13" s="11" t="s">
        <v>43</v>
      </c>
      <c r="C13" s="10">
        <v>2018</v>
      </c>
      <c r="D13" s="10">
        <v>2018</v>
      </c>
      <c r="E13" s="9"/>
      <c r="F13" s="4" t="s">
        <v>44</v>
      </c>
      <c r="G13" s="12"/>
      <c r="H13" s="4" t="s">
        <v>44</v>
      </c>
      <c r="I13" s="4" t="s">
        <v>45</v>
      </c>
      <c r="J13" s="10" t="s">
        <v>46</v>
      </c>
      <c r="K13" s="16" t="s">
        <v>71</v>
      </c>
      <c r="L13" s="14" t="s">
        <v>72</v>
      </c>
      <c r="M13" s="9"/>
      <c r="N13" s="10" t="s">
        <v>49</v>
      </c>
      <c r="O13" s="10">
        <v>36</v>
      </c>
      <c r="P13" s="4" t="s">
        <v>44</v>
      </c>
      <c r="Q13" s="15">
        <v>50000</v>
      </c>
      <c r="R13" s="15">
        <v>50000</v>
      </c>
      <c r="S13" s="15">
        <v>50000</v>
      </c>
      <c r="T13" s="15">
        <v>150000</v>
      </c>
      <c r="U13" s="9"/>
      <c r="V13" s="9"/>
      <c r="W13" s="4">
        <v>226120</v>
      </c>
      <c r="X13" s="10" t="s">
        <v>50</v>
      </c>
      <c r="Y13" s="9"/>
    </row>
    <row r="14" spans="1:25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25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</row>
    <row r="19" spans="1:25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</row>
    <row r="21" spans="1:25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</row>
    <row r="22" spans="1:25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</row>
    <row r="23" spans="1:25" ht="12.7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</row>
    <row r="24" spans="1:25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</row>
    <row r="25" spans="1:25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</row>
    <row r="27" spans="1:25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</row>
    <row r="28" spans="1:25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</row>
    <row r="29" spans="1:25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</row>
    <row r="30" spans="1:25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</row>
    <row r="31" spans="1:25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12.7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2.7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</row>
    <row r="35" spans="1:25" ht="12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</row>
    <row r="36" spans="1:25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</row>
    <row r="37" spans="1:25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</row>
    <row r="38" spans="1:25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</row>
    <row r="39" spans="1:25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</row>
    <row r="40" spans="1:25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</row>
    <row r="41" spans="1:25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</row>
    <row r="42" spans="1:25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</row>
    <row r="43" spans="1:25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</row>
    <row r="44" spans="1:25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</row>
    <row r="45" spans="1:25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</row>
    <row r="48" spans="1:25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</row>
    <row r="49" spans="1:25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</row>
    <row r="50" spans="1:25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</row>
    <row r="51" spans="1:25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</row>
    <row r="53" spans="1:25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</row>
    <row r="54" spans="1:25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</row>
    <row r="56" spans="1:25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</row>
    <row r="57" spans="1:25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</row>
    <row r="58" spans="1:25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</row>
    <row r="59" spans="1:25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</row>
    <row r="60" spans="1:25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</row>
    <row r="61" spans="1:25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</row>
    <row r="62" spans="1:25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</row>
    <row r="63" spans="1:25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</row>
    <row r="64" spans="1:25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</row>
    <row r="65" spans="1:25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</row>
    <row r="66" spans="1:25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</row>
    <row r="67" spans="1:25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2.75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2.75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12.75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2.75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2.75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2.7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2.75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2.75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2.75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2.75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2.75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2.75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2.75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2.75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12.75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2.75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2.75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2.75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2.75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2.75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2.75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2.75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2.75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2.75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2.75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2.75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2.75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2.75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2.75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2.75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2.75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2.75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2.75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2.75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2.75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2.75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2.75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2.75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2.75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2.75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2.75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2.75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2.75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2.75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2.75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2.75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2.75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2.75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2.75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2.75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2.75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2.75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2.75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2.75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2.75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2.75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2.75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2.75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2.75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2.75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2.75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2.75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2.75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2.75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2.75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2.75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2.75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2.75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2.75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2.75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2.75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2.75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2.75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2.75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2.75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2.75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2.75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2.75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2.75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2.75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2.75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2.75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2.75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2.75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2.75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2.75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2.75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2.75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2.75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2.75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2.75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2.75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2.75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2.75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2.75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2.75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2.75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2.75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2.75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2.75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2.75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2.75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2.75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2.75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2.75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2.75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2.75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2.75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2.75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2.75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2.75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2.75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2.75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2.75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2.75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2.75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2.75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2.75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2.75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2.75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2.75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2.75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2.75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2.75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2.75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2.75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2.75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2.75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2.75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2.75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2.75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2.75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2.75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2.75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2.75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2.75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2.75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2.75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2.75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2.75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2.75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2.75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2.75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2.75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2.75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2.75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2.75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2.75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2.75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2.75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2.75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2.75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2.75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2.75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2.75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2.75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2.75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2.75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2.75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2.75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2.75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2.75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2.75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2.75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2.75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2.75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2.75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2.75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2.75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2.75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2.75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2.75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2.75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2.75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2.75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2.75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2.75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2.75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2.75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2.75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2.75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2.75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2.75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2.75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2.75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2.75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2.75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2.75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2.75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2.75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2.75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2.75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2.75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2.75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2.75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2.75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2.75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2.75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2.75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2.75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2.75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2.75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2.75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2.75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2.75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2.75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2.75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2.75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2.75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2.75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2.75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2.75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2.75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2.75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2.75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2.75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2.75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2.75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2.75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2.75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2.75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2.75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2.75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2.75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2.75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2.75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2.75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2.75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2.75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2.75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2.75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2.75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2.75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2.75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2.75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2.75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2.75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2.75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2.75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2.75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2.75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2.75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2.75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2.75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2.75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2.75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2.75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2.75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2.75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2.75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2.75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2.75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2.75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2.75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2.75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2.75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2.75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2.75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2.75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2.75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2.75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2.75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2.75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2.75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2.75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2.75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2.75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2.75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2.75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2.75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2.75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2.75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2.75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2.75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2.75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2.75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2.75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2.75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2.75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2.75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2.75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2.75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2.75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2.75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2.75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2.75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2.75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2.75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2.75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2.75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2.75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2.75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2.75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2.75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2.75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2.75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2.75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2.75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2.75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2.75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2.75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2.75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2.75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2.75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2.75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2.75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2.75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2.75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2.75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2.75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2.75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2.75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2.75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2.75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2.75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2.75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2.75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2.75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2.75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2.75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2.75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2.75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2.75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2.75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2.7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2.75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2.75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2.75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2.75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2.75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2.75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2.75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2.75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2.75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2.75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2.75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2.75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2.75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2.75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2.75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2.75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2.75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2.75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2.75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2.75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2.75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2.75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2.75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2.75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2.75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2.75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2.75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2.75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2.75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2.75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2.75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2.75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2.75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2.75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2.75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2.75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2.75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2.75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2.75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2.75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2.75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2.75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2.75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2.75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2.75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2.75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2.75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2.75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2.75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2.75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2.75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2.75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2.75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2.75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2.75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2.75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2.75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2.75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2.75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2.75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2.75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2.75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2.75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2.75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2.75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2.75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2.75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2.75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2.75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2.75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2.75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2.75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2.75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2.75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2.75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2.75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2.75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2.75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2.75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2.75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2.75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2.75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2.75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2.75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2.75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2.75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2.75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2.75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2.75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2.75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2.75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2.75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2.75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2.75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2.75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2.75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2.75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2.75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2.75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2.75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2.75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2.75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2.75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2.75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2.75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2.75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2.75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2.75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2.75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2.75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2.75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2.75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2.75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2.75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2.75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2.75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2.75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2.75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2.75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2.75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2.75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2.75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2.75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2.75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2.75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2.75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2.75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2.75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2.75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2.75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2.75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2.75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2.75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2.75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2.75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2.75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2.75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2.75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2.75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2.75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2.75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2.75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2.75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2.75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2.75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2.75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2.75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2.75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2.75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2.75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2.75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2.75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2.75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2.75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2.75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2.75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2.75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2.75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2.75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2.75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2.75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2.75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2.75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2.75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2.75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2.75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2.75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2.75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2.75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2.75">
      <c r="A685" s="18"/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2.75">
      <c r="A686" s="18"/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2.75">
      <c r="A687" s="18"/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2.75">
      <c r="A688" s="18"/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2.75">
      <c r="A689" s="18"/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2.75">
      <c r="A690" s="18"/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2.75">
      <c r="A691" s="18"/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2.75">
      <c r="A692" s="18"/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2.75">
      <c r="A693" s="18"/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2.75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2.75">
      <c r="A695" s="18"/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2.75">
      <c r="A696" s="18"/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2.75">
      <c r="A697" s="18"/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2.75">
      <c r="A698" s="18"/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2.75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2.75">
      <c r="A700" s="18"/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2.75">
      <c r="A701" s="18"/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2.75">
      <c r="A702" s="18"/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2.75">
      <c r="A703" s="18"/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2.75">
      <c r="A704" s="18"/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2.75">
      <c r="A705" s="18"/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2.75">
      <c r="A706" s="18"/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2.75">
      <c r="A707" s="18"/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2.75">
      <c r="A708" s="18"/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2.75">
      <c r="A709" s="18"/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2.75">
      <c r="A710" s="18"/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2.75">
      <c r="A711" s="18"/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2.75">
      <c r="A712" s="18"/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2.75">
      <c r="A713" s="18"/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2.75">
      <c r="A714" s="18"/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2.75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2.75">
      <c r="A716" s="18"/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2.75">
      <c r="A717" s="18"/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2.75">
      <c r="A718" s="18"/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2.75">
      <c r="A719" s="18"/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2.75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2.75">
      <c r="A721" s="18"/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2.75">
      <c r="A722" s="18"/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2.75">
      <c r="A723" s="18"/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2.75">
      <c r="A724" s="18"/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2.75">
      <c r="A725" s="18"/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2.75">
      <c r="A726" s="18"/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2.75">
      <c r="A727" s="18"/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2.75">
      <c r="A728" s="18"/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2.75">
      <c r="A729" s="18"/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2.75">
      <c r="A730" s="18"/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2.75">
      <c r="A731" s="18"/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2.75">
      <c r="A732" s="18"/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2.75">
      <c r="A733" s="18"/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2.75">
      <c r="A734" s="18"/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2.75">
      <c r="A735" s="18"/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2.75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2.75">
      <c r="A737" s="18"/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2.75">
      <c r="A738" s="18"/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2.75">
      <c r="A739" s="18"/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2.75">
      <c r="A740" s="18"/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2.75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2.75">
      <c r="A742" s="18"/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2.75">
      <c r="A743" s="18"/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2.75">
      <c r="A744" s="18"/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2.75">
      <c r="A745" s="18"/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2.75">
      <c r="A746" s="18"/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2.75">
      <c r="A747" s="18"/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2.75">
      <c r="A748" s="18"/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2.75">
      <c r="A749" s="18"/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2.75">
      <c r="A750" s="18"/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2.75">
      <c r="A751" s="18"/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2.75">
      <c r="A752" s="18"/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2.75">
      <c r="A753" s="18"/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2.75">
      <c r="A754" s="18"/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2.75">
      <c r="A755" s="18"/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2.75">
      <c r="A756" s="18"/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2.75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2.75">
      <c r="A758" s="18"/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2.75">
      <c r="A759" s="18"/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2.75">
      <c r="A760" s="18"/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2.75">
      <c r="A761" s="18"/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2.75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2.75">
      <c r="A763" s="18"/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2.75">
      <c r="A764" s="18"/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2.75">
      <c r="A765" s="18"/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2.75">
      <c r="A766" s="18"/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2.75">
      <c r="A767" s="18"/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2.75">
      <c r="A768" s="18"/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2.75">
      <c r="A769" s="18"/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2.75">
      <c r="A770" s="18"/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2.75">
      <c r="A771" s="18"/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2.75">
      <c r="A772" s="18"/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2.75">
      <c r="A773" s="18"/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2.75">
      <c r="A774" s="18"/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2.75">
      <c r="A775" s="18"/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2.75">
      <c r="A776" s="18"/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2.75">
      <c r="A777" s="18"/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2.75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2.75">
      <c r="A779" s="18"/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2.75">
      <c r="A780" s="18"/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2.75">
      <c r="A781" s="18"/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2.75">
      <c r="A782" s="18"/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2.75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2.75">
      <c r="A784" s="18"/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2.75">
      <c r="A785" s="18"/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2.75">
      <c r="A786" s="18"/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2.75">
      <c r="A787" s="18"/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2.75">
      <c r="A788" s="18"/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2.75">
      <c r="A789" s="18"/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2.75">
      <c r="A790" s="18"/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2.75">
      <c r="A791" s="18"/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2.75">
      <c r="A792" s="18"/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2.75">
      <c r="A793" s="18"/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2.75">
      <c r="A794" s="18"/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2.75">
      <c r="A795" s="18"/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2.75">
      <c r="A796" s="18"/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2.75">
      <c r="A797" s="18"/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2.75">
      <c r="A798" s="18"/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2.75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2.75">
      <c r="A800" s="18"/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2.75">
      <c r="A801" s="18"/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2.75">
      <c r="A802" s="18"/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2.75">
      <c r="A803" s="18"/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2.75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2.75">
      <c r="A805" s="18"/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2.75">
      <c r="A806" s="18"/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2.75">
      <c r="A807" s="18"/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2.75">
      <c r="A808" s="18"/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2.75">
      <c r="A809" s="18"/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2.75">
      <c r="A810" s="18"/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2.75">
      <c r="A811" s="18"/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2.75">
      <c r="A812" s="18"/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2.75">
      <c r="A813" s="18"/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2.75">
      <c r="A814" s="18"/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2.75">
      <c r="A815" s="18"/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2.75">
      <c r="A816" s="18"/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2.75">
      <c r="A817" s="18"/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2.75">
      <c r="A818" s="18"/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2.75">
      <c r="A819" s="18"/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2.75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2.75">
      <c r="A821" s="18"/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2.75">
      <c r="A822" s="18"/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2.75">
      <c r="A823" s="18"/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2.75">
      <c r="A824" s="18"/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2.75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2.75">
      <c r="A826" s="18"/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2.75">
      <c r="A827" s="18"/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2.75">
      <c r="A828" s="18"/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2.75">
      <c r="A829" s="18"/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2.75">
      <c r="A830" s="18"/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2.75">
      <c r="A831" s="18"/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2.75">
      <c r="A832" s="18"/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2.75">
      <c r="A833" s="18"/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2.75">
      <c r="A834" s="18"/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2.75">
      <c r="A835" s="18"/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2.75">
      <c r="A836" s="18"/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2.75">
      <c r="A837" s="18"/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2.75">
      <c r="A838" s="18"/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2.75">
      <c r="A839" s="18"/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2.75">
      <c r="A840" s="18"/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2.75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2.75">
      <c r="A842" s="18"/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2.75">
      <c r="A843" s="18"/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2.75">
      <c r="A844" s="18"/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2.75">
      <c r="A845" s="18"/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2.75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2.75">
      <c r="A847" s="18"/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2.75">
      <c r="A848" s="18"/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2.75">
      <c r="A849" s="18"/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2.75">
      <c r="A850" s="18"/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2.75">
      <c r="A851" s="18"/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2.75">
      <c r="A852" s="18"/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2.75">
      <c r="A853" s="18"/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2.75">
      <c r="A854" s="18"/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2.75">
      <c r="A855" s="18"/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2.75">
      <c r="A856" s="18"/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2.75">
      <c r="A857" s="18"/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2.75">
      <c r="A858" s="18"/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2.75">
      <c r="A859" s="18"/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2.75">
      <c r="A860" s="18"/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2.75">
      <c r="A861" s="18"/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2.75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2.75">
      <c r="A863" s="18"/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2.75">
      <c r="A864" s="18"/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2.75">
      <c r="A865" s="18"/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2.75">
      <c r="A866" s="18"/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2.75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2.75">
      <c r="A868" s="18"/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2.75">
      <c r="A869" s="18"/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2.75">
      <c r="A870" s="18"/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2.75">
      <c r="A871" s="18"/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2.75">
      <c r="A872" s="18"/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2.75">
      <c r="A873" s="18"/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2.75">
      <c r="A874" s="18"/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2.75">
      <c r="A875" s="18"/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2.75">
      <c r="A876" s="18"/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2.75">
      <c r="A877" s="18"/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2.75">
      <c r="A878" s="18"/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2.75">
      <c r="A879" s="18"/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2.75">
      <c r="A880" s="18"/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2.75">
      <c r="A881" s="18"/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2.75">
      <c r="A882" s="18"/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2.75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2.75">
      <c r="A884" s="18"/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2.75">
      <c r="A885" s="18"/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2.75">
      <c r="A886" s="18"/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2.75">
      <c r="A887" s="18"/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2.75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2.75">
      <c r="A889" s="18"/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2.75">
      <c r="A890" s="18"/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2.75">
      <c r="A891" s="18"/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2.75">
      <c r="A892" s="18"/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2.75">
      <c r="A893" s="18"/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2.75">
      <c r="A894" s="18"/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2.75">
      <c r="A895" s="18"/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2.75">
      <c r="A896" s="18"/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2.75">
      <c r="A897" s="18"/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2.75">
      <c r="A898" s="18"/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2.75">
      <c r="A899" s="18"/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2.75">
      <c r="A900" s="18"/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2.75">
      <c r="A901" s="18"/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2.75">
      <c r="A902" s="18"/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2.75">
      <c r="A903" s="18"/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2.75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2.75">
      <c r="A905" s="18"/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2.75">
      <c r="A906" s="18"/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2.75">
      <c r="A907" s="18"/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2.75">
      <c r="A908" s="18"/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2.75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2.75">
      <c r="A910" s="18"/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2.75">
      <c r="A911" s="18"/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2.75">
      <c r="A912" s="18"/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2.75">
      <c r="A913" s="18"/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2.75">
      <c r="A914" s="18"/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2.75">
      <c r="A915" s="18"/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2.75">
      <c r="A916" s="18"/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2.75">
      <c r="A917" s="18"/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2.75">
      <c r="A918" s="18"/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2.75">
      <c r="A919" s="18"/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2.75">
      <c r="A920" s="18"/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2.75">
      <c r="A921" s="18"/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2.75">
      <c r="A922" s="18"/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2.75">
      <c r="A923" s="18"/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2.75">
      <c r="A924" s="18"/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2.75">
      <c r="A925" s="18"/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2.75">
      <c r="A926" s="18"/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2.75">
      <c r="A927" s="18"/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2.75">
      <c r="A928" s="18"/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2.75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2.75">
      <c r="A930" s="18"/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2.75">
      <c r="A931" s="18"/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2.75">
      <c r="A932" s="18"/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2.75">
      <c r="A933" s="18"/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2.75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2.75">
      <c r="A935" s="18"/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2.75">
      <c r="A936" s="18"/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2.75">
      <c r="A937" s="18"/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2.75">
      <c r="A938" s="18"/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2.75">
      <c r="A939" s="18"/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2.75">
      <c r="A940" s="18"/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2.75">
      <c r="A941" s="18"/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2.75">
      <c r="A942" s="18"/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2.75">
      <c r="A943" s="18"/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2.75">
      <c r="A944" s="18"/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2.75">
      <c r="A945" s="18"/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2.75">
      <c r="A946" s="18"/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2.75">
      <c r="A947" s="18"/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2.75">
      <c r="A948" s="18"/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2.75">
      <c r="A949" s="18"/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2.75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2.75">
      <c r="A951" s="18"/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2.75">
      <c r="A952" s="18"/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2.75">
      <c r="A953" s="18"/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2.75">
      <c r="A954" s="18"/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2.75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</sheetData>
  <mergeCells count="26">
    <mergeCell ref="Y1:Y3"/>
    <mergeCell ref="W2:W3"/>
    <mergeCell ref="X2:X3"/>
    <mergeCell ref="U2:V2"/>
    <mergeCell ref="Q1:V1"/>
    <mergeCell ref="R2:R3"/>
    <mergeCell ref="Q2:Q3"/>
    <mergeCell ref="A1:A3"/>
    <mergeCell ref="J1:J3"/>
    <mergeCell ref="S2:S3"/>
    <mergeCell ref="T2:T3"/>
    <mergeCell ref="W1:X1"/>
    <mergeCell ref="K1:K3"/>
    <mergeCell ref="L1:L3"/>
    <mergeCell ref="M1:M3"/>
    <mergeCell ref="N1:N3"/>
    <mergeCell ref="P1:P3"/>
    <mergeCell ref="O1:O3"/>
    <mergeCell ref="H1:H3"/>
    <mergeCell ref="I1:I3"/>
    <mergeCell ref="B1:B3"/>
    <mergeCell ref="C1:C3"/>
    <mergeCell ref="D1:D3"/>
    <mergeCell ref="E1:E3"/>
    <mergeCell ref="F1:F3"/>
    <mergeCell ref="G1:G3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Pubblicato 2018-2020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Manganiello</dc:creator>
  <cp:lastModifiedBy>Utente</cp:lastModifiedBy>
  <dcterms:created xsi:type="dcterms:W3CDTF">2018-08-31T10:54:26Z</dcterms:created>
  <dcterms:modified xsi:type="dcterms:W3CDTF">2018-08-31T10:54:26Z</dcterms:modified>
</cp:coreProperties>
</file>